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小学\"/>
    </mc:Choice>
  </mc:AlternateContent>
  <bookViews>
    <workbookView xWindow="0" yWindow="0" windowWidth="28080" windowHeight="13050"/>
  </bookViews>
  <sheets>
    <sheet name="小学数学" sheetId="16" r:id="rId1"/>
  </sheets>
  <definedNames>
    <definedName name="_xlnm.Print_Titles" localSheetId="0">小学数学!$1:$2</definedName>
  </definedNames>
  <calcPr calcId="162913"/>
</workbook>
</file>

<file path=xl/calcChain.xml><?xml version="1.0" encoding="utf-8"?>
<calcChain xmlns="http://schemas.openxmlformats.org/spreadsheetml/2006/main">
  <c r="F33" i="16" l="1"/>
  <c r="I33" i="16" s="1"/>
  <c r="H32" i="16"/>
  <c r="I32" i="16" s="1"/>
  <c r="F32" i="16"/>
  <c r="H31" i="16"/>
  <c r="F31" i="16"/>
  <c r="I31" i="16" s="1"/>
  <c r="H30" i="16"/>
  <c r="F30" i="16"/>
  <c r="I30" i="16" s="1"/>
  <c r="I29" i="16"/>
  <c r="H29" i="16"/>
  <c r="F29" i="16"/>
  <c r="H28" i="16"/>
  <c r="I28" i="16" s="1"/>
  <c r="F28" i="16"/>
  <c r="H27" i="16"/>
  <c r="F27" i="16"/>
  <c r="I27" i="16" s="1"/>
  <c r="H26" i="16"/>
  <c r="F26" i="16"/>
  <c r="I26" i="16" s="1"/>
  <c r="I25" i="16"/>
  <c r="H25" i="16"/>
  <c r="F25" i="16"/>
  <c r="H24" i="16"/>
  <c r="I24" i="16" s="1"/>
  <c r="F24" i="16"/>
  <c r="H23" i="16"/>
  <c r="F23" i="16"/>
  <c r="I23" i="16" s="1"/>
  <c r="H22" i="16"/>
  <c r="F22" i="16"/>
  <c r="I22" i="16" s="1"/>
  <c r="I21" i="16"/>
  <c r="H21" i="16"/>
  <c r="F21" i="16"/>
  <c r="H20" i="16"/>
  <c r="I20" i="16" s="1"/>
  <c r="F20" i="16"/>
  <c r="H19" i="16"/>
  <c r="F19" i="16"/>
  <c r="I19" i="16" s="1"/>
  <c r="H18" i="16"/>
  <c r="F18" i="16"/>
  <c r="I18" i="16" s="1"/>
  <c r="I17" i="16"/>
  <c r="H17" i="16"/>
  <c r="F17" i="16"/>
  <c r="H16" i="16"/>
  <c r="I16" i="16" s="1"/>
  <c r="F16" i="16"/>
  <c r="H15" i="16"/>
  <c r="F15" i="16"/>
  <c r="I15" i="16" s="1"/>
  <c r="H14" i="16"/>
  <c r="F14" i="16"/>
  <c r="I14" i="16" s="1"/>
  <c r="I13" i="16"/>
  <c r="H13" i="16"/>
  <c r="F13" i="16"/>
  <c r="H12" i="16"/>
  <c r="I12" i="16" s="1"/>
  <c r="F12" i="16"/>
  <c r="H11" i="16"/>
  <c r="F11" i="16"/>
  <c r="I11" i="16" s="1"/>
  <c r="H10" i="16"/>
  <c r="F10" i="16"/>
  <c r="I10" i="16" s="1"/>
  <c r="I9" i="16"/>
  <c r="H9" i="16"/>
  <c r="F9" i="16"/>
  <c r="H8" i="16"/>
  <c r="I8" i="16" s="1"/>
  <c r="F8" i="16"/>
  <c r="H7" i="16"/>
  <c r="F7" i="16"/>
  <c r="I7" i="16" s="1"/>
  <c r="H6" i="16"/>
  <c r="F6" i="16"/>
  <c r="I6" i="16" s="1"/>
  <c r="I5" i="16"/>
  <c r="H5" i="16"/>
  <c r="F5" i="16"/>
  <c r="H4" i="16"/>
  <c r="I4" i="16" s="1"/>
  <c r="F4" i="16"/>
  <c r="H3" i="16"/>
  <c r="F3" i="16"/>
  <c r="I3" i="16" s="1"/>
</calcChain>
</file>

<file path=xl/sharedStrings.xml><?xml version="1.0" encoding="utf-8"?>
<sst xmlns="http://schemas.openxmlformats.org/spreadsheetml/2006/main" count="104" uniqueCount="74">
  <si>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</si>
  <si>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</si>
  <si>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</si>
  <si>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</si>
  <si>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</si>
  <si>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</si>
  <si>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</si>
  <si>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20202714634</t>
  </si>
  <si>
    <t>小学数学</t>
  </si>
  <si>
    <t>程莹慧</t>
  </si>
  <si>
    <t>20202714668</t>
  </si>
  <si>
    <t>陈振华</t>
  </si>
  <si>
    <t>20202714652</t>
  </si>
  <si>
    <t>马林燕</t>
  </si>
  <si>
    <t>20202714638</t>
  </si>
  <si>
    <t>邹雪</t>
  </si>
  <si>
    <t>20202714658</t>
  </si>
  <si>
    <t>赵丽</t>
  </si>
  <si>
    <t>20202714642</t>
  </si>
  <si>
    <t>张鑫鑫</t>
  </si>
  <si>
    <t>20202714636</t>
  </si>
  <si>
    <t>荆自帅</t>
  </si>
  <si>
    <t>20202714619</t>
  </si>
  <si>
    <t>丁柳柳</t>
  </si>
  <si>
    <t>20202714672</t>
  </si>
  <si>
    <t>陈亭亭</t>
  </si>
  <si>
    <t>20202714620</t>
  </si>
  <si>
    <t>魏晨曦</t>
  </si>
  <si>
    <t>20202714648</t>
  </si>
  <si>
    <t>程丽娟</t>
  </si>
  <si>
    <t>20202714623</t>
  </si>
  <si>
    <t>郭晓</t>
  </si>
  <si>
    <t>20202714649</t>
  </si>
  <si>
    <t>黄怡颖</t>
  </si>
  <si>
    <t>20202714663</t>
  </si>
  <si>
    <t>刘鑫</t>
  </si>
  <si>
    <t>20202714639</t>
  </si>
  <si>
    <t>张红利</t>
  </si>
  <si>
    <t>20202714660</t>
  </si>
  <si>
    <t>郑亚楠</t>
  </si>
  <si>
    <t>20202714628</t>
  </si>
  <si>
    <t>张迪迪</t>
  </si>
  <si>
    <t>20202714640</t>
  </si>
  <si>
    <t>张学瑞</t>
  </si>
  <si>
    <t>20202714617</t>
  </si>
  <si>
    <t>高银雪</t>
  </si>
  <si>
    <t>20202714618</t>
  </si>
  <si>
    <t>赵凡</t>
  </si>
  <si>
    <t>20202714632</t>
  </si>
  <si>
    <t>王玉婷</t>
  </si>
  <si>
    <t>20202714631</t>
  </si>
  <si>
    <t>汤美松</t>
  </si>
  <si>
    <t>20202714633</t>
  </si>
  <si>
    <t>刘晓燕</t>
  </si>
  <si>
    <t>20202714667</t>
  </si>
  <si>
    <t>杨珊珊</t>
  </si>
  <si>
    <t>20202714647</t>
  </si>
  <si>
    <t>丁丽</t>
  </si>
  <si>
    <t>20202714646</t>
  </si>
  <si>
    <t>孟珍珍</t>
  </si>
  <si>
    <t>20202714630</t>
  </si>
  <si>
    <t>李红丽</t>
  </si>
  <si>
    <t>20202714659</t>
  </si>
  <si>
    <t>徐晓莉</t>
  </si>
  <si>
    <t>20202714670</t>
  </si>
  <si>
    <t>刘建丽</t>
  </si>
  <si>
    <t>20202714622</t>
  </si>
  <si>
    <t>尤云</t>
  </si>
  <si>
    <t>20202714671</t>
  </si>
  <si>
    <t>杜淑婷</t>
  </si>
  <si>
    <t>缺考</t>
  </si>
  <si>
    <t>笔试成绩×40%</t>
  </si>
  <si>
    <t>面试成绩×60%</t>
    <phoneticPr fontId="9" type="noConversion"/>
  </si>
  <si>
    <t>总成绩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</si>
</sst>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10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14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5" customWidth="1"/>
    <col min="3" max="3" width="16.75" style="5" customWidth="1"/>
    <col min="4" max="4" width="11.75" style="5" customWidth="1"/>
    <col min="5" max="5" width="11.25" style="5" customWidth="1"/>
    <col min="6" max="6" width="20.5" style="5" bestFit="1" customWidth="1"/>
    <col min="7" max="7" width="11.625" style="6" customWidth="1"/>
    <col min="8" max="8" width="20.5" style="6" bestFit="1" customWidth="1"/>
    <col min="9" max="9" width="12.625" style="6" customWidth="1"/>
    <col min="10" max="16384" width="9" style="6"/>
  </cols>
  <sheetData>
    <row r="1" spans="1:9" s="1" customFormat="1" ht="46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s="2" customFormat="1" ht="33.950000000000003" customHeight="1" x14ac:dyDescent="0.15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71</v>
      </c>
      <c r="G2" s="8" t="s">
        <v>6</v>
      </c>
      <c r="H2" s="8" t="s">
        <v>72</v>
      </c>
      <c r="I2" s="8" t="s">
        <v>73</v>
      </c>
    </row>
    <row r="3" spans="1:9" s="3" customFormat="1" ht="27.95" customHeight="1" x14ac:dyDescent="0.15">
      <c r="A3" s="9">
        <v>1</v>
      </c>
      <c r="B3" s="10" t="s">
        <v>7</v>
      </c>
      <c r="C3" s="10" t="s">
        <v>8</v>
      </c>
      <c r="D3" s="10" t="s">
        <v>9</v>
      </c>
      <c r="E3" s="11">
        <v>82.5</v>
      </c>
      <c r="F3" s="12">
        <f t="shared" ref="F3:F33" si="0">E3*0.4</f>
        <v>33</v>
      </c>
      <c r="G3" s="11">
        <v>90</v>
      </c>
      <c r="H3" s="12">
        <f t="shared" ref="H3:H32" si="1">G3*0.6</f>
        <v>54</v>
      </c>
      <c r="I3" s="12">
        <f t="shared" ref="I3:I33" si="2">F3+H3</f>
        <v>87</v>
      </c>
    </row>
    <row r="4" spans="1:9" s="4" customFormat="1" ht="27.95" customHeight="1" x14ac:dyDescent="0.15">
      <c r="A4" s="9">
        <v>2</v>
      </c>
      <c r="B4" s="10" t="s">
        <v>10</v>
      </c>
      <c r="C4" s="10" t="s">
        <v>8</v>
      </c>
      <c r="D4" s="10" t="s">
        <v>11</v>
      </c>
      <c r="E4" s="11">
        <v>82</v>
      </c>
      <c r="F4" s="12">
        <f t="shared" si="0"/>
        <v>32.800000000000004</v>
      </c>
      <c r="G4" s="11">
        <v>89</v>
      </c>
      <c r="H4" s="12">
        <f t="shared" si="1"/>
        <v>53.4</v>
      </c>
      <c r="I4" s="12">
        <f t="shared" si="2"/>
        <v>86.2</v>
      </c>
    </row>
    <row r="5" spans="1:9" s="4" customFormat="1" ht="27.95" customHeight="1" x14ac:dyDescent="0.15">
      <c r="A5" s="9">
        <v>3</v>
      </c>
      <c r="B5" s="10" t="s">
        <v>12</v>
      </c>
      <c r="C5" s="10" t="s">
        <v>8</v>
      </c>
      <c r="D5" s="10" t="s">
        <v>13</v>
      </c>
      <c r="E5" s="11">
        <v>87</v>
      </c>
      <c r="F5" s="12">
        <f t="shared" si="0"/>
        <v>34.800000000000004</v>
      </c>
      <c r="G5" s="11">
        <v>84.8</v>
      </c>
      <c r="H5" s="12">
        <f t="shared" si="1"/>
        <v>50.879999999999995</v>
      </c>
      <c r="I5" s="12">
        <f t="shared" si="2"/>
        <v>85.68</v>
      </c>
    </row>
    <row r="6" spans="1:9" s="4" customFormat="1" ht="27.95" customHeight="1" x14ac:dyDescent="0.15">
      <c r="A6" s="9">
        <v>4</v>
      </c>
      <c r="B6" s="10" t="s">
        <v>14</v>
      </c>
      <c r="C6" s="10" t="s">
        <v>8</v>
      </c>
      <c r="D6" s="10" t="s">
        <v>15</v>
      </c>
      <c r="E6" s="11">
        <v>77</v>
      </c>
      <c r="F6" s="12">
        <f t="shared" si="0"/>
        <v>30.8</v>
      </c>
      <c r="G6" s="11">
        <v>87.4</v>
      </c>
      <c r="H6" s="12">
        <f t="shared" si="1"/>
        <v>52.440000000000005</v>
      </c>
      <c r="I6" s="12">
        <f t="shared" si="2"/>
        <v>83.240000000000009</v>
      </c>
    </row>
    <row r="7" spans="1:9" s="4" customFormat="1" ht="27.95" customHeight="1" x14ac:dyDescent="0.15">
      <c r="A7" s="9">
        <v>5</v>
      </c>
      <c r="B7" s="10" t="s">
        <v>16</v>
      </c>
      <c r="C7" s="10" t="s">
        <v>8</v>
      </c>
      <c r="D7" s="10" t="s">
        <v>17</v>
      </c>
      <c r="E7" s="11">
        <v>77.5</v>
      </c>
      <c r="F7" s="12">
        <f t="shared" si="0"/>
        <v>31</v>
      </c>
      <c r="G7" s="11">
        <v>85</v>
      </c>
      <c r="H7" s="12">
        <f t="shared" si="1"/>
        <v>51</v>
      </c>
      <c r="I7" s="12">
        <f t="shared" si="2"/>
        <v>82</v>
      </c>
    </row>
    <row r="8" spans="1:9" s="4" customFormat="1" ht="27.95" customHeight="1" x14ac:dyDescent="0.15">
      <c r="A8" s="9">
        <v>6</v>
      </c>
      <c r="B8" s="10" t="s">
        <v>18</v>
      </c>
      <c r="C8" s="10" t="s">
        <v>8</v>
      </c>
      <c r="D8" s="10" t="s">
        <v>19</v>
      </c>
      <c r="E8" s="11">
        <v>72</v>
      </c>
      <c r="F8" s="12">
        <f t="shared" si="0"/>
        <v>28.8</v>
      </c>
      <c r="G8" s="11">
        <v>88.6</v>
      </c>
      <c r="H8" s="12">
        <f t="shared" si="1"/>
        <v>53.16</v>
      </c>
      <c r="I8" s="12">
        <f t="shared" si="2"/>
        <v>81.96</v>
      </c>
    </row>
    <row r="9" spans="1:9" s="4" customFormat="1" ht="27.95" customHeight="1" x14ac:dyDescent="0.15">
      <c r="A9" s="9">
        <v>7</v>
      </c>
      <c r="B9" s="10" t="s">
        <v>20</v>
      </c>
      <c r="C9" s="10" t="s">
        <v>8</v>
      </c>
      <c r="D9" s="10" t="s">
        <v>21</v>
      </c>
      <c r="E9" s="11">
        <v>78</v>
      </c>
      <c r="F9" s="12">
        <f t="shared" si="0"/>
        <v>31.200000000000003</v>
      </c>
      <c r="G9" s="11">
        <v>83.6</v>
      </c>
      <c r="H9" s="12">
        <f t="shared" si="1"/>
        <v>50.16</v>
      </c>
      <c r="I9" s="12">
        <f t="shared" si="2"/>
        <v>81.36</v>
      </c>
    </row>
    <row r="10" spans="1:9" s="4" customFormat="1" ht="27.95" customHeight="1" x14ac:dyDescent="0.15">
      <c r="A10" s="9">
        <v>8</v>
      </c>
      <c r="B10" s="10" t="s">
        <v>22</v>
      </c>
      <c r="C10" s="10" t="s">
        <v>8</v>
      </c>
      <c r="D10" s="10" t="s">
        <v>23</v>
      </c>
      <c r="E10" s="11">
        <v>78.5</v>
      </c>
      <c r="F10" s="12">
        <f t="shared" si="0"/>
        <v>31.400000000000002</v>
      </c>
      <c r="G10" s="11">
        <v>82.4</v>
      </c>
      <c r="H10" s="12">
        <f t="shared" si="1"/>
        <v>49.440000000000005</v>
      </c>
      <c r="I10" s="12">
        <f t="shared" si="2"/>
        <v>80.84</v>
      </c>
    </row>
    <row r="11" spans="1:9" s="4" customFormat="1" ht="27.95" customHeight="1" x14ac:dyDescent="0.15">
      <c r="A11" s="9">
        <v>9</v>
      </c>
      <c r="B11" s="10" t="s">
        <v>24</v>
      </c>
      <c r="C11" s="10" t="s">
        <v>8</v>
      </c>
      <c r="D11" s="10" t="s">
        <v>25</v>
      </c>
      <c r="E11" s="11">
        <v>79</v>
      </c>
      <c r="F11" s="12">
        <f t="shared" si="0"/>
        <v>31.6</v>
      </c>
      <c r="G11" s="11">
        <v>81</v>
      </c>
      <c r="H11" s="12">
        <f t="shared" si="1"/>
        <v>48.6</v>
      </c>
      <c r="I11" s="12">
        <f t="shared" si="2"/>
        <v>80.2</v>
      </c>
    </row>
    <row r="12" spans="1:9" s="4" customFormat="1" ht="27.95" customHeight="1" x14ac:dyDescent="0.15">
      <c r="A12" s="9">
        <v>10</v>
      </c>
      <c r="B12" s="10" t="s">
        <v>26</v>
      </c>
      <c r="C12" s="10" t="s">
        <v>8</v>
      </c>
      <c r="D12" s="10" t="s">
        <v>27</v>
      </c>
      <c r="E12" s="11">
        <v>71.5</v>
      </c>
      <c r="F12" s="12">
        <f t="shared" si="0"/>
        <v>28.6</v>
      </c>
      <c r="G12" s="11">
        <v>85.4</v>
      </c>
      <c r="H12" s="12">
        <f t="shared" si="1"/>
        <v>51.24</v>
      </c>
      <c r="I12" s="12">
        <f t="shared" si="2"/>
        <v>79.84</v>
      </c>
    </row>
    <row r="13" spans="1:9" s="4" customFormat="1" ht="27.95" customHeight="1" x14ac:dyDescent="0.15">
      <c r="A13" s="9">
        <v>11</v>
      </c>
      <c r="B13" s="10" t="s">
        <v>28</v>
      </c>
      <c r="C13" s="10" t="s">
        <v>8</v>
      </c>
      <c r="D13" s="10" t="s">
        <v>29</v>
      </c>
      <c r="E13" s="11">
        <v>79</v>
      </c>
      <c r="F13" s="12">
        <f t="shared" si="0"/>
        <v>31.6</v>
      </c>
      <c r="G13" s="11">
        <v>80.2</v>
      </c>
      <c r="H13" s="12">
        <f t="shared" si="1"/>
        <v>48.12</v>
      </c>
      <c r="I13" s="12">
        <f t="shared" si="2"/>
        <v>79.72</v>
      </c>
    </row>
    <row r="14" spans="1:9" s="4" customFormat="1" ht="27.95" customHeight="1" x14ac:dyDescent="0.15">
      <c r="A14" s="9">
        <v>12</v>
      </c>
      <c r="B14" s="10" t="s">
        <v>30</v>
      </c>
      <c r="C14" s="10" t="s">
        <v>8</v>
      </c>
      <c r="D14" s="10" t="s">
        <v>31</v>
      </c>
      <c r="E14" s="11">
        <v>76.5</v>
      </c>
      <c r="F14" s="12">
        <f t="shared" si="0"/>
        <v>30.6</v>
      </c>
      <c r="G14" s="11">
        <v>80</v>
      </c>
      <c r="H14" s="12">
        <f t="shared" si="1"/>
        <v>48</v>
      </c>
      <c r="I14" s="12">
        <f t="shared" si="2"/>
        <v>78.599999999999994</v>
      </c>
    </row>
    <row r="15" spans="1:9" s="4" customFormat="1" ht="27.95" customHeight="1" x14ac:dyDescent="0.15">
      <c r="A15" s="9">
        <v>13</v>
      </c>
      <c r="B15" s="10" t="s">
        <v>32</v>
      </c>
      <c r="C15" s="10" t="s">
        <v>8</v>
      </c>
      <c r="D15" s="10" t="s">
        <v>33</v>
      </c>
      <c r="E15" s="11">
        <v>69</v>
      </c>
      <c r="F15" s="12">
        <f t="shared" si="0"/>
        <v>27.6</v>
      </c>
      <c r="G15" s="11">
        <v>84.6</v>
      </c>
      <c r="H15" s="12">
        <f t="shared" si="1"/>
        <v>50.76</v>
      </c>
      <c r="I15" s="12">
        <f t="shared" si="2"/>
        <v>78.36</v>
      </c>
    </row>
    <row r="16" spans="1:9" s="4" customFormat="1" ht="27.95" customHeight="1" x14ac:dyDescent="0.15">
      <c r="A16" s="9">
        <v>14</v>
      </c>
      <c r="B16" s="10" t="s">
        <v>34</v>
      </c>
      <c r="C16" s="10" t="s">
        <v>8</v>
      </c>
      <c r="D16" s="10" t="s">
        <v>35</v>
      </c>
      <c r="E16" s="11">
        <v>70</v>
      </c>
      <c r="F16" s="12">
        <f t="shared" si="0"/>
        <v>28</v>
      </c>
      <c r="G16" s="11">
        <v>83.4</v>
      </c>
      <c r="H16" s="12">
        <f t="shared" si="1"/>
        <v>50.04</v>
      </c>
      <c r="I16" s="12">
        <f t="shared" si="2"/>
        <v>78.039999999999992</v>
      </c>
    </row>
    <row r="17" spans="1:9" s="4" customFormat="1" ht="27.95" customHeight="1" x14ac:dyDescent="0.15">
      <c r="A17" s="9">
        <v>15</v>
      </c>
      <c r="B17" s="10" t="s">
        <v>36</v>
      </c>
      <c r="C17" s="10" t="s">
        <v>8</v>
      </c>
      <c r="D17" s="10" t="s">
        <v>37</v>
      </c>
      <c r="E17" s="11">
        <v>75</v>
      </c>
      <c r="F17" s="12">
        <f t="shared" si="0"/>
        <v>30</v>
      </c>
      <c r="G17" s="11">
        <v>78.400000000000006</v>
      </c>
      <c r="H17" s="12">
        <f t="shared" si="1"/>
        <v>47.04</v>
      </c>
      <c r="I17" s="12">
        <f t="shared" si="2"/>
        <v>77.039999999999992</v>
      </c>
    </row>
    <row r="18" spans="1:9" s="4" customFormat="1" ht="27.95" customHeight="1" x14ac:dyDescent="0.15">
      <c r="A18" s="9">
        <v>16</v>
      </c>
      <c r="B18" s="10" t="s">
        <v>38</v>
      </c>
      <c r="C18" s="10" t="s">
        <v>8</v>
      </c>
      <c r="D18" s="10" t="s">
        <v>39</v>
      </c>
      <c r="E18" s="11">
        <v>69</v>
      </c>
      <c r="F18" s="12">
        <f t="shared" si="0"/>
        <v>27.6</v>
      </c>
      <c r="G18" s="11">
        <v>82.4</v>
      </c>
      <c r="H18" s="12">
        <f t="shared" si="1"/>
        <v>49.440000000000005</v>
      </c>
      <c r="I18" s="12">
        <f t="shared" si="2"/>
        <v>77.040000000000006</v>
      </c>
    </row>
    <row r="19" spans="1:9" s="4" customFormat="1" ht="27.95" customHeight="1" x14ac:dyDescent="0.15">
      <c r="A19" s="9">
        <v>17</v>
      </c>
      <c r="B19" s="10" t="s">
        <v>40</v>
      </c>
      <c r="C19" s="10" t="s">
        <v>8</v>
      </c>
      <c r="D19" s="10" t="s">
        <v>41</v>
      </c>
      <c r="E19" s="11">
        <v>78.5</v>
      </c>
      <c r="F19" s="12">
        <f t="shared" si="0"/>
        <v>31.400000000000002</v>
      </c>
      <c r="G19" s="11">
        <v>75.8</v>
      </c>
      <c r="H19" s="12">
        <f t="shared" si="1"/>
        <v>45.48</v>
      </c>
      <c r="I19" s="12">
        <f t="shared" si="2"/>
        <v>76.88</v>
      </c>
    </row>
    <row r="20" spans="1:9" s="4" customFormat="1" ht="27.95" customHeight="1" x14ac:dyDescent="0.15">
      <c r="A20" s="9">
        <v>18</v>
      </c>
      <c r="B20" s="10" t="s">
        <v>42</v>
      </c>
      <c r="C20" s="10" t="s">
        <v>8</v>
      </c>
      <c r="D20" s="10" t="s">
        <v>43</v>
      </c>
      <c r="E20" s="11">
        <v>73.5</v>
      </c>
      <c r="F20" s="12">
        <f t="shared" si="0"/>
        <v>29.400000000000002</v>
      </c>
      <c r="G20" s="11">
        <v>78.400000000000006</v>
      </c>
      <c r="H20" s="12">
        <f t="shared" si="1"/>
        <v>47.04</v>
      </c>
      <c r="I20" s="12">
        <f t="shared" si="2"/>
        <v>76.44</v>
      </c>
    </row>
    <row r="21" spans="1:9" s="4" customFormat="1" ht="27.95" customHeight="1" x14ac:dyDescent="0.15">
      <c r="A21" s="9">
        <v>19</v>
      </c>
      <c r="B21" s="10" t="s">
        <v>44</v>
      </c>
      <c r="C21" s="10" t="s">
        <v>8</v>
      </c>
      <c r="D21" s="10" t="s">
        <v>45</v>
      </c>
      <c r="E21" s="11">
        <v>69.5</v>
      </c>
      <c r="F21" s="12">
        <f t="shared" si="0"/>
        <v>27.8</v>
      </c>
      <c r="G21" s="11">
        <v>81</v>
      </c>
      <c r="H21" s="12">
        <f t="shared" si="1"/>
        <v>48.6</v>
      </c>
      <c r="I21" s="12">
        <f t="shared" si="2"/>
        <v>76.400000000000006</v>
      </c>
    </row>
    <row r="22" spans="1:9" s="4" customFormat="1" ht="27.95" customHeight="1" x14ac:dyDescent="0.15">
      <c r="A22" s="9">
        <v>20</v>
      </c>
      <c r="B22" s="10" t="s">
        <v>46</v>
      </c>
      <c r="C22" s="10" t="s">
        <v>8</v>
      </c>
      <c r="D22" s="10" t="s">
        <v>47</v>
      </c>
      <c r="E22" s="11">
        <v>69</v>
      </c>
      <c r="F22" s="12">
        <f t="shared" si="0"/>
        <v>27.6</v>
      </c>
      <c r="G22" s="11">
        <v>81.2</v>
      </c>
      <c r="H22" s="12">
        <f t="shared" si="1"/>
        <v>48.72</v>
      </c>
      <c r="I22" s="12">
        <f t="shared" si="2"/>
        <v>76.319999999999993</v>
      </c>
    </row>
    <row r="23" spans="1:9" s="4" customFormat="1" ht="27.95" customHeight="1" x14ac:dyDescent="0.15">
      <c r="A23" s="9">
        <v>21</v>
      </c>
      <c r="B23" s="10" t="s">
        <v>48</v>
      </c>
      <c r="C23" s="10" t="s">
        <v>8</v>
      </c>
      <c r="D23" s="10" t="s">
        <v>49</v>
      </c>
      <c r="E23" s="11">
        <v>72.5</v>
      </c>
      <c r="F23" s="12">
        <f t="shared" si="0"/>
        <v>29</v>
      </c>
      <c r="G23" s="11">
        <v>76.8</v>
      </c>
      <c r="H23" s="12">
        <f t="shared" si="1"/>
        <v>46.08</v>
      </c>
      <c r="I23" s="12">
        <f t="shared" si="2"/>
        <v>75.08</v>
      </c>
    </row>
    <row r="24" spans="1:9" s="4" customFormat="1" ht="27.95" customHeight="1" x14ac:dyDescent="0.15">
      <c r="A24" s="9">
        <v>22</v>
      </c>
      <c r="B24" s="10" t="s">
        <v>50</v>
      </c>
      <c r="C24" s="10" t="s">
        <v>8</v>
      </c>
      <c r="D24" s="10" t="s">
        <v>51</v>
      </c>
      <c r="E24" s="11">
        <v>69.5</v>
      </c>
      <c r="F24" s="12">
        <f t="shared" si="0"/>
        <v>27.8</v>
      </c>
      <c r="G24" s="11">
        <v>78.400000000000006</v>
      </c>
      <c r="H24" s="12">
        <f t="shared" si="1"/>
        <v>47.04</v>
      </c>
      <c r="I24" s="12">
        <f t="shared" si="2"/>
        <v>74.84</v>
      </c>
    </row>
    <row r="25" spans="1:9" s="4" customFormat="1" ht="27.95" customHeight="1" x14ac:dyDescent="0.15">
      <c r="A25" s="9">
        <v>23</v>
      </c>
      <c r="B25" s="10" t="s">
        <v>52</v>
      </c>
      <c r="C25" s="10" t="s">
        <v>8</v>
      </c>
      <c r="D25" s="10" t="s">
        <v>53</v>
      </c>
      <c r="E25" s="11">
        <v>73</v>
      </c>
      <c r="F25" s="12">
        <f t="shared" si="0"/>
        <v>29.200000000000003</v>
      </c>
      <c r="G25" s="11">
        <v>75.599999999999994</v>
      </c>
      <c r="H25" s="12">
        <f t="shared" si="1"/>
        <v>45.359999999999992</v>
      </c>
      <c r="I25" s="12">
        <f t="shared" si="2"/>
        <v>74.56</v>
      </c>
    </row>
    <row r="26" spans="1:9" ht="27.95" customHeight="1" x14ac:dyDescent="0.15">
      <c r="A26" s="9">
        <v>24</v>
      </c>
      <c r="B26" s="10" t="s">
        <v>54</v>
      </c>
      <c r="C26" s="10" t="s">
        <v>8</v>
      </c>
      <c r="D26" s="10" t="s">
        <v>55</v>
      </c>
      <c r="E26" s="11">
        <v>79.5</v>
      </c>
      <c r="F26" s="12">
        <f t="shared" si="0"/>
        <v>31.8</v>
      </c>
      <c r="G26" s="11">
        <v>69.8</v>
      </c>
      <c r="H26" s="12">
        <f t="shared" si="1"/>
        <v>41.879999999999995</v>
      </c>
      <c r="I26" s="12">
        <f t="shared" si="2"/>
        <v>73.679999999999993</v>
      </c>
    </row>
    <row r="27" spans="1:9" ht="27.95" customHeight="1" x14ac:dyDescent="0.15">
      <c r="A27" s="9">
        <v>25</v>
      </c>
      <c r="B27" s="10" t="s">
        <v>56</v>
      </c>
      <c r="C27" s="10" t="s">
        <v>8</v>
      </c>
      <c r="D27" s="10" t="s">
        <v>57</v>
      </c>
      <c r="E27" s="11">
        <v>69.5</v>
      </c>
      <c r="F27" s="12">
        <f t="shared" si="0"/>
        <v>27.8</v>
      </c>
      <c r="G27" s="11">
        <v>76.400000000000006</v>
      </c>
      <c r="H27" s="12">
        <f t="shared" si="1"/>
        <v>45.84</v>
      </c>
      <c r="I27" s="12">
        <f t="shared" si="2"/>
        <v>73.64</v>
      </c>
    </row>
    <row r="28" spans="1:9" ht="27.95" customHeight="1" x14ac:dyDescent="0.15">
      <c r="A28" s="9">
        <v>26</v>
      </c>
      <c r="B28" s="10" t="s">
        <v>58</v>
      </c>
      <c r="C28" s="10" t="s">
        <v>8</v>
      </c>
      <c r="D28" s="10" t="s">
        <v>59</v>
      </c>
      <c r="E28" s="11">
        <v>77.5</v>
      </c>
      <c r="F28" s="12">
        <f t="shared" si="0"/>
        <v>31</v>
      </c>
      <c r="G28" s="11">
        <v>68.599999999999994</v>
      </c>
      <c r="H28" s="12">
        <f t="shared" si="1"/>
        <v>41.16</v>
      </c>
      <c r="I28" s="12">
        <f t="shared" si="2"/>
        <v>72.16</v>
      </c>
    </row>
    <row r="29" spans="1:9" ht="27.95" customHeight="1" x14ac:dyDescent="0.15">
      <c r="A29" s="9">
        <v>27</v>
      </c>
      <c r="B29" s="10" t="s">
        <v>60</v>
      </c>
      <c r="C29" s="10" t="s">
        <v>8</v>
      </c>
      <c r="D29" s="10" t="s">
        <v>61</v>
      </c>
      <c r="E29" s="11">
        <v>79</v>
      </c>
      <c r="F29" s="12">
        <f t="shared" si="0"/>
        <v>31.6</v>
      </c>
      <c r="G29" s="11">
        <v>67.400000000000006</v>
      </c>
      <c r="H29" s="12">
        <f t="shared" si="1"/>
        <v>40.440000000000005</v>
      </c>
      <c r="I29" s="12">
        <f t="shared" si="2"/>
        <v>72.040000000000006</v>
      </c>
    </row>
    <row r="30" spans="1:9" ht="27.95" customHeight="1" x14ac:dyDescent="0.15">
      <c r="A30" s="9">
        <v>28</v>
      </c>
      <c r="B30" s="10" t="s">
        <v>62</v>
      </c>
      <c r="C30" s="10" t="s">
        <v>8</v>
      </c>
      <c r="D30" s="10" t="s">
        <v>63</v>
      </c>
      <c r="E30" s="11">
        <v>71.5</v>
      </c>
      <c r="F30" s="12">
        <f t="shared" si="0"/>
        <v>28.6</v>
      </c>
      <c r="G30" s="11">
        <v>71.599999999999994</v>
      </c>
      <c r="H30" s="12">
        <f t="shared" si="1"/>
        <v>42.959999999999994</v>
      </c>
      <c r="I30" s="12">
        <f t="shared" si="2"/>
        <v>71.56</v>
      </c>
    </row>
    <row r="31" spans="1:9" ht="27.95" customHeight="1" x14ac:dyDescent="0.15">
      <c r="A31" s="9">
        <v>29</v>
      </c>
      <c r="B31" s="10" t="s">
        <v>64</v>
      </c>
      <c r="C31" s="10" t="s">
        <v>8</v>
      </c>
      <c r="D31" s="10" t="s">
        <v>65</v>
      </c>
      <c r="E31" s="11">
        <v>71.5</v>
      </c>
      <c r="F31" s="12">
        <f t="shared" si="0"/>
        <v>28.6</v>
      </c>
      <c r="G31" s="11">
        <v>69.599999999999994</v>
      </c>
      <c r="H31" s="12">
        <f t="shared" si="1"/>
        <v>41.76</v>
      </c>
      <c r="I31" s="12">
        <f t="shared" si="2"/>
        <v>70.36</v>
      </c>
    </row>
    <row r="32" spans="1:9" ht="27.95" customHeight="1" x14ac:dyDescent="0.15">
      <c r="A32" s="9">
        <v>30</v>
      </c>
      <c r="B32" s="10" t="s">
        <v>66</v>
      </c>
      <c r="C32" s="10" t="s">
        <v>8</v>
      </c>
      <c r="D32" s="10" t="s">
        <v>67</v>
      </c>
      <c r="E32" s="11">
        <v>74</v>
      </c>
      <c r="F32" s="12">
        <f t="shared" si="0"/>
        <v>29.6</v>
      </c>
      <c r="G32" s="11">
        <v>67.8</v>
      </c>
      <c r="H32" s="12">
        <f t="shared" si="1"/>
        <v>40.68</v>
      </c>
      <c r="I32" s="12">
        <f t="shared" si="2"/>
        <v>70.28</v>
      </c>
    </row>
    <row r="33" spans="1:9" ht="27.95" customHeight="1" x14ac:dyDescent="0.15">
      <c r="A33" s="9">
        <v>31</v>
      </c>
      <c r="B33" s="10" t="s">
        <v>68</v>
      </c>
      <c r="C33" s="10" t="s">
        <v>8</v>
      </c>
      <c r="D33" s="10" t="s">
        <v>69</v>
      </c>
      <c r="E33" s="11">
        <v>70</v>
      </c>
      <c r="F33" s="12">
        <f t="shared" si="0"/>
        <v>28</v>
      </c>
      <c r="G33" s="13" t="s">
        <v>70</v>
      </c>
      <c r="H33" s="12">
        <v>0</v>
      </c>
      <c r="I33" s="12">
        <f t="shared" si="2"/>
        <v>28</v>
      </c>
    </row>
    <row r="34" spans="1:9" ht="27.95" customHeight="1" x14ac:dyDescent="0.15">
      <c r="A34" s="14"/>
      <c r="B34" s="6"/>
      <c r="C34" s="6"/>
      <c r="D34" s="6"/>
      <c r="E34" s="6"/>
      <c r="F34" s="6"/>
    </row>
    <row r="35" spans="1:9" ht="27.95" customHeight="1" x14ac:dyDescent="0.15">
      <c r="A35" s="14"/>
      <c r="B35" s="6"/>
      <c r="C35" s="6"/>
      <c r="D35" s="6"/>
      <c r="E35" s="6"/>
      <c r="F35" s="6"/>
    </row>
    <row r="36" spans="1:9" ht="27.95" customHeight="1" x14ac:dyDescent="0.15">
      <c r="A36" s="14"/>
      <c r="B36" s="6"/>
      <c r="C36" s="6"/>
      <c r="D36" s="6"/>
      <c r="E36" s="6"/>
      <c r="F36" s="6"/>
    </row>
    <row r="37" spans="1:9" ht="27.95" customHeight="1" x14ac:dyDescent="0.15">
      <c r="A37" s="14"/>
      <c r="B37" s="6"/>
      <c r="C37" s="6"/>
      <c r="D37" s="6"/>
      <c r="E37" s="6"/>
      <c r="F37" s="6"/>
    </row>
    <row r="38" spans="1:9" ht="27.95" customHeight="1" x14ac:dyDescent="0.15">
      <c r="A38" s="14"/>
      <c r="B38" s="6"/>
      <c r="C38" s="6"/>
      <c r="D38" s="6"/>
      <c r="E38" s="6"/>
      <c r="F38" s="6"/>
    </row>
    <row r="39" spans="1:9" ht="27.95" customHeight="1" x14ac:dyDescent="0.15">
      <c r="A39" s="14"/>
      <c r="B39" s="6"/>
      <c r="C39" s="6"/>
      <c r="D39" s="6"/>
      <c r="E39" s="6"/>
      <c r="F39" s="6"/>
    </row>
    <row r="40" spans="1:9" ht="27.95" customHeight="1" x14ac:dyDescent="0.15">
      <c r="A40" s="14"/>
      <c r="B40" s="6"/>
      <c r="C40" s="6"/>
      <c r="D40" s="6"/>
      <c r="E40" s="6"/>
      <c r="F40" s="6"/>
    </row>
    <row r="41" spans="1:9" ht="27.95" customHeight="1" x14ac:dyDescent="0.15">
      <c r="A41" s="14"/>
      <c r="B41" s="6"/>
      <c r="C41" s="6"/>
      <c r="D41" s="6"/>
      <c r="E41" s="6"/>
      <c r="F41" s="6"/>
    </row>
    <row r="42" spans="1:9" ht="27.95" customHeight="1" x14ac:dyDescent="0.15">
      <c r="A42" s="14"/>
      <c r="B42" s="6"/>
      <c r="C42" s="6"/>
      <c r="D42" s="6"/>
      <c r="E42" s="6"/>
      <c r="F42" s="6"/>
    </row>
    <row r="43" spans="1:9" ht="27.95" customHeight="1" x14ac:dyDescent="0.15">
      <c r="A43" s="14"/>
      <c r="B43" s="6"/>
      <c r="C43" s="6"/>
      <c r="D43" s="6"/>
      <c r="E43" s="6"/>
      <c r="F43" s="6"/>
    </row>
    <row r="44" spans="1:9" ht="27.95" customHeight="1" x14ac:dyDescent="0.15">
      <c r="A44" s="14"/>
      <c r="B44" s="6"/>
      <c r="C44" s="6"/>
      <c r="D44" s="6"/>
      <c r="E44" s="6"/>
      <c r="F44" s="6"/>
    </row>
    <row r="45" spans="1:9" ht="27.95" customHeight="1" x14ac:dyDescent="0.15">
      <c r="A45" s="14"/>
      <c r="B45" s="6"/>
      <c r="C45" s="6"/>
      <c r="D45" s="6"/>
      <c r="E45" s="6"/>
      <c r="F45" s="6"/>
    </row>
    <row r="46" spans="1:9" ht="27.95" customHeight="1" x14ac:dyDescent="0.15">
      <c r="A46" s="14"/>
      <c r="B46" s="6"/>
      <c r="C46" s="6"/>
      <c r="D46" s="6"/>
      <c r="E46" s="6"/>
      <c r="F46" s="6"/>
    </row>
    <row r="47" spans="1:9" ht="27.95" customHeight="1" x14ac:dyDescent="0.15">
      <c r="A47" s="14"/>
      <c r="B47" s="6"/>
      <c r="C47" s="6"/>
      <c r="D47" s="6"/>
      <c r="E47" s="6"/>
      <c r="F47" s="6"/>
    </row>
    <row r="48" spans="1:9" ht="27.95" customHeight="1" x14ac:dyDescent="0.15">
      <c r="A48" s="14"/>
      <c r="B48" s="6"/>
      <c r="C48" s="6"/>
      <c r="D48" s="6"/>
      <c r="E48" s="6"/>
      <c r="F48" s="6"/>
    </row>
    <row r="49" spans="1:6" ht="27.95" customHeight="1" x14ac:dyDescent="0.15">
      <c r="A49" s="14"/>
      <c r="B49" s="6"/>
      <c r="C49" s="6"/>
      <c r="D49" s="6"/>
      <c r="E49" s="6"/>
      <c r="F49" s="6"/>
    </row>
    <row r="50" spans="1:6" ht="27.95" customHeight="1" x14ac:dyDescent="0.15">
      <c r="A50" s="14"/>
      <c r="B50" s="6"/>
      <c r="C50" s="6"/>
      <c r="D50" s="6"/>
      <c r="E50" s="6"/>
      <c r="F50" s="6"/>
    </row>
    <row r="51" spans="1:6" ht="27.95" customHeight="1" x14ac:dyDescent="0.15">
      <c r="B51" s="6"/>
      <c r="C51" s="6"/>
      <c r="D51" s="6"/>
      <c r="E51" s="6"/>
      <c r="F51" s="6"/>
    </row>
    <row r="52" spans="1:6" ht="27.95" customHeight="1" x14ac:dyDescent="0.15">
      <c r="B52" s="6"/>
      <c r="C52" s="6"/>
      <c r="D52" s="6"/>
      <c r="E52" s="6"/>
      <c r="F52" s="6"/>
    </row>
    <row r="53" spans="1:6" ht="27.95" customHeight="1" x14ac:dyDescent="0.15">
      <c r="B53" s="6"/>
      <c r="C53" s="6"/>
      <c r="D53" s="6"/>
      <c r="E53" s="6"/>
      <c r="F53" s="6"/>
    </row>
    <row r="54" spans="1:6" ht="27.95" customHeight="1" x14ac:dyDescent="0.15">
      <c r="B54" s="6"/>
      <c r="C54" s="6"/>
      <c r="D54" s="6"/>
      <c r="E54" s="6"/>
      <c r="F54" s="6"/>
    </row>
    <row r="55" spans="1:6" ht="27.95" customHeight="1" x14ac:dyDescent="0.15">
      <c r="B55" s="6"/>
      <c r="C55" s="6"/>
      <c r="D55" s="6"/>
      <c r="E55" s="6"/>
      <c r="F55" s="6"/>
    </row>
    <row r="56" spans="1:6" ht="27.95" customHeight="1" x14ac:dyDescent="0.15">
      <c r="B56" s="6"/>
      <c r="C56" s="6"/>
      <c r="D56" s="6"/>
      <c r="E56" s="6"/>
      <c r="F56" s="6"/>
    </row>
    <row r="57" spans="1:6" ht="27.95" customHeight="1" x14ac:dyDescent="0.15">
      <c r="B57" s="6"/>
      <c r="C57" s="6"/>
      <c r="D57" s="6"/>
      <c r="E57" s="6"/>
      <c r="F57" s="6"/>
    </row>
    <row r="58" spans="1:6" ht="27.95" customHeight="1" x14ac:dyDescent="0.15">
      <c r="B58" s="6"/>
      <c r="C58" s="6"/>
      <c r="D58" s="6"/>
      <c r="E58" s="6"/>
      <c r="F58" s="6"/>
    </row>
  </sheetData>
  <sortState ref="A3:I33">
    <sortCondition descending="1" ref="I3:I33"/>
  </sortState>
  <mergeCells count="1">
    <mergeCell ref="A1:I1"/>
  </mergeCells>
  <phoneticPr fontId="9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小学数学</vt:lpstr>
      <vt:lpstr>小学数学!Print_Titles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